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.講習会・研修会\2019年度_春期講習会（第32回）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G19" i="1"/>
  <c r="I16" i="1" l="1"/>
  <c r="J16" i="1" s="1"/>
  <c r="J17" i="1"/>
  <c r="I18" i="1"/>
  <c r="J18" i="1" s="1"/>
  <c r="E25" i="1" l="1"/>
  <c r="F28" i="1" s="1"/>
  <c r="H19" i="1"/>
  <c r="F19" i="1"/>
  <c r="I15" i="1"/>
  <c r="J15" i="1" s="1"/>
  <c r="I14" i="1"/>
  <c r="J14" i="1" s="1"/>
  <c r="I13" i="1"/>
  <c r="J13" i="1" s="1"/>
  <c r="J19" i="1" l="1"/>
  <c r="C28" i="1" s="1"/>
  <c r="J28" i="1" s="1"/>
  <c r="I19" i="1"/>
</calcChain>
</file>

<file path=xl/comments1.xml><?xml version="1.0" encoding="utf-8"?>
<comments xmlns="http://schemas.openxmlformats.org/spreadsheetml/2006/main">
  <authors>
    <author>FJ-USER</author>
  </authors>
  <commentLis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自動計算式入力となっておりますが、合計金額はご確認ください。
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自動計算式になっておりますが、合計金額がご確認ください。
</t>
        </r>
      </text>
    </comment>
  </commentList>
</comments>
</file>

<file path=xl/sharedStrings.xml><?xml version="1.0" encoding="utf-8"?>
<sst xmlns="http://schemas.openxmlformats.org/spreadsheetml/2006/main" count="48" uniqueCount="36">
  <si>
    <t>団体別受講者数明細</t>
    <rPh sb="0" eb="3">
      <t>ダンタイベツ</t>
    </rPh>
    <rPh sb="3" eb="7">
      <t>ジュコウシャスウ</t>
    </rPh>
    <rPh sb="7" eb="9">
      <t>メイサイ</t>
    </rPh>
    <phoneticPr fontId="1"/>
  </si>
  <si>
    <t>◎受講者数明細　及び　受講料</t>
    <rPh sb="1" eb="7">
      <t>ジュコウシャスウメイサイ</t>
    </rPh>
    <rPh sb="8" eb="9">
      <t>オヨ</t>
    </rPh>
    <rPh sb="11" eb="14">
      <t>ジュコウリョウ</t>
    </rPh>
    <phoneticPr fontId="1"/>
  </si>
  <si>
    <t>（当日連絡先）</t>
    <rPh sb="1" eb="6">
      <t>トウジツレンラクサキ</t>
    </rPh>
    <phoneticPr fontId="1"/>
  </si>
  <si>
    <t>携帯電話番号：</t>
    <rPh sb="0" eb="6">
      <t>ケイタイデンワバンゴウ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</si>
  <si>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</si>
  <si>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引　率　者　名</t>
    <rPh sb="0" eb="1">
      <t>イン</t>
    </rPh>
    <rPh sb="2" eb="3">
      <t>リツ</t>
    </rPh>
    <rPh sb="4" eb="5">
      <t>モノ</t>
    </rPh>
    <rPh sb="6" eb="7">
      <t>メイ</t>
    </rPh>
    <phoneticPr fontId="1"/>
  </si>
  <si>
    <t>人　数</t>
    <rPh sb="0" eb="1">
      <t>ヒト</t>
    </rPh>
    <rPh sb="2" eb="3">
      <t>スウ</t>
    </rPh>
    <phoneticPr fontId="1"/>
  </si>
  <si>
    <t>金　額</t>
    <rPh sb="0" eb="1">
      <t>キン</t>
    </rPh>
    <rPh sb="2" eb="3">
      <t>ガク</t>
    </rPh>
    <phoneticPr fontId="1"/>
  </si>
  <si>
    <t>コース　（受講料等）</t>
    <rPh sb="5" eb="8">
      <t>ジュコウリョウ</t>
    </rPh>
    <rPh sb="8" eb="9">
      <t>トウ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</si>
  <si>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</si>
  <si>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</si>
  <si>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合　計</t>
    <rPh sb="0" eb="1">
      <t>ア</t>
    </rPh>
    <rPh sb="2" eb="3">
      <t>ケイ</t>
    </rPh>
    <phoneticPr fontId="1"/>
  </si>
  <si>
    <t>◎MBパスポート注文数</t>
    <rPh sb="8" eb="11">
      <t>チュウモンスウ</t>
    </rPh>
    <phoneticPr fontId="1"/>
  </si>
  <si>
    <t>◯全国共通技能検定コースはMBパスポートが必要です。</t>
    <rPh sb="1" eb="5">
      <t>ゼンコクキョウツウ</t>
    </rPh>
    <rPh sb="5" eb="9">
      <t>ギノウケンテイ</t>
    </rPh>
    <rPh sb="21" eb="23">
      <t>ヒツヨウ</t>
    </rPh>
    <phoneticPr fontId="1"/>
  </si>
  <si>
    <t>◯初受講者　及び　パスポートを紛失した方は、新しくMBパスポートを購入してください。</t>
    <rPh sb="1" eb="2">
      <t>ハツ</t>
    </rPh>
    <rPh sb="2" eb="5">
      <t>ジュコウシャ</t>
    </rPh>
    <rPh sb="6" eb="7">
      <t>オヨ</t>
    </rPh>
    <rPh sb="15" eb="17">
      <t>フンシツ</t>
    </rPh>
    <rPh sb="19" eb="20">
      <t>カタ</t>
    </rPh>
    <rPh sb="22" eb="23">
      <t>アタラ</t>
    </rPh>
    <rPh sb="33" eb="35">
      <t>コウニュウ</t>
    </rPh>
    <phoneticPr fontId="1"/>
  </si>
  <si>
    <t>冊　数</t>
    <rPh sb="0" eb="1">
      <t>サツ</t>
    </rPh>
    <rPh sb="2" eb="3">
      <t>スウ</t>
    </rPh>
    <phoneticPr fontId="1"/>
  </si>
  <si>
    <t>備　　考</t>
    <rPh sb="0" eb="1">
      <t>ソナエ</t>
    </rPh>
    <rPh sb="3" eb="4">
      <t>コウ</t>
    </rPh>
    <phoneticPr fontId="1"/>
  </si>
  <si>
    <t>MBパスポート　1冊　300円</t>
    <rPh sb="9" eb="10">
      <t>サツ</t>
    </rPh>
    <rPh sb="14" eb="15">
      <t>エン</t>
    </rPh>
    <phoneticPr fontId="1"/>
  </si>
  <si>
    <t>※1</t>
    <phoneticPr fontId="1"/>
  </si>
  <si>
    <t>※2</t>
    <phoneticPr fontId="1"/>
  </si>
  <si>
    <t>受講料合計（※1）</t>
    <rPh sb="0" eb="3">
      <t>ジュコウリョウ</t>
    </rPh>
    <rPh sb="3" eb="5">
      <t>ゴウケイ</t>
    </rPh>
    <phoneticPr fontId="1"/>
  </si>
  <si>
    <t>総　合　計</t>
    <rPh sb="0" eb="1">
      <t>ソウ</t>
    </rPh>
    <rPh sb="2" eb="3">
      <t>ア</t>
    </rPh>
    <rPh sb="4" eb="5">
      <t>ケイ</t>
    </rPh>
    <phoneticPr fontId="1"/>
  </si>
  <si>
    <t>パスポート合計（※2）</t>
    <rPh sb="5" eb="7">
      <t>ゴウケイ</t>
    </rPh>
    <phoneticPr fontId="1"/>
  </si>
  <si>
    <t>（受講料等×人数）</t>
    <rPh sb="1" eb="4">
      <t>ジュコウリョウ</t>
    </rPh>
    <rPh sb="4" eb="5">
      <t>トウ</t>
    </rPh>
    <rPh sb="6" eb="8">
      <t>ニンズウ</t>
    </rPh>
    <phoneticPr fontId="1"/>
  </si>
  <si>
    <t>全国共通技能検定コース　2級（５，０００円）</t>
    <rPh sb="0" eb="4">
      <t>ゼンコクキョウツウ</t>
    </rPh>
    <rPh sb="4" eb="8">
      <t>ギノウケンテイ</t>
    </rPh>
    <rPh sb="13" eb="14">
      <t>キュウ</t>
    </rPh>
    <rPh sb="20" eb="21">
      <t>エン</t>
    </rPh>
    <phoneticPr fontId="1"/>
  </si>
  <si>
    <t>全国共通技能検定コース　1級（５，０００円）</t>
    <rPh sb="0" eb="4">
      <t>ゼンコクキョウツウ</t>
    </rPh>
    <rPh sb="4" eb="8">
      <t>ギノウケンテイ</t>
    </rPh>
    <rPh sb="13" eb="14">
      <t>キュウ</t>
    </rPh>
    <rPh sb="20" eb="21">
      <t>エン</t>
    </rPh>
    <phoneticPr fontId="1"/>
  </si>
  <si>
    <t>全国共通技能検定コース　4級（３，９００円）</t>
    <rPh sb="0" eb="4">
      <t>ゼンコクキョウツウ</t>
    </rPh>
    <rPh sb="4" eb="8">
      <t>ギノウケンテイ</t>
    </rPh>
    <rPh sb="13" eb="14">
      <t>キュウ</t>
    </rPh>
    <rPh sb="20" eb="21">
      <t>エン</t>
    </rPh>
    <phoneticPr fontId="1"/>
  </si>
  <si>
    <t>全国共通技能検定コース　3級（３，９００円）</t>
    <rPh sb="0" eb="4">
      <t>ゼンコクキョウツウ</t>
    </rPh>
    <rPh sb="4" eb="8">
      <t>ギノウケンテイ</t>
    </rPh>
    <rPh sb="13" eb="14">
      <t>キュウ</t>
    </rPh>
    <rPh sb="20" eb="21">
      <t>エン</t>
    </rPh>
    <phoneticPr fontId="1"/>
  </si>
  <si>
    <t>追　試（４級～３級）（１，５００円）</t>
    <rPh sb="0" eb="1">
      <t>ツイ</t>
    </rPh>
    <rPh sb="2" eb="3">
      <t>タメシ</t>
    </rPh>
    <rPh sb="5" eb="6">
      <t>キュウ</t>
    </rPh>
    <rPh sb="8" eb="9">
      <t>キュウ</t>
    </rPh>
    <rPh sb="16" eb="17">
      <t>エン</t>
    </rPh>
    <phoneticPr fontId="1"/>
  </si>
  <si>
    <t>追　試（２級～１級）（２，０００円）</t>
    <rPh sb="0" eb="1">
      <t>ツイ</t>
    </rPh>
    <rPh sb="2" eb="3">
      <t>タメシ</t>
    </rPh>
    <rPh sb="5" eb="6">
      <t>キュウ</t>
    </rPh>
    <rPh sb="8" eb="9">
      <t>キュウ</t>
    </rPh>
    <rPh sb="16" eb="17">
      <t>エン</t>
    </rPh>
    <phoneticPr fontId="1"/>
  </si>
  <si>
    <t>MM</t>
    <phoneticPr fontId="1"/>
  </si>
  <si>
    <t>MP</t>
    <phoneticPr fontId="1"/>
  </si>
  <si>
    <t>CG</t>
    <phoneticPr fontId="1"/>
  </si>
  <si>
    <t>第32回マーチングバンド春期講習会</t>
    <rPh sb="0" eb="1">
      <t>ダイ</t>
    </rPh>
    <rPh sb="3" eb="4">
      <t>カイ</t>
    </rPh>
    <rPh sb="12" eb="14">
      <t>シュンキ</t>
    </rPh>
    <rPh sb="14" eb="17">
      <t>コウシュウカイ</t>
    </rPh>
    <phoneticPr fontId="1"/>
  </si>
  <si>
    <t>※受講料、パスポート料は2月21日（金）までにお振り込み下さい</t>
    <rPh sb="1" eb="4">
      <t>ジュコウリョウ</t>
    </rPh>
    <rPh sb="10" eb="11">
      <t>リョウ</t>
    </rPh>
    <rPh sb="13" eb="14">
      <t>ガツ</t>
    </rPh>
    <rPh sb="16" eb="17">
      <t>ニチ</t>
    </rPh>
    <rPh sb="18" eb="19">
      <t>キン</t>
    </rPh>
    <rPh sb="24" eb="25">
      <t>フ</t>
    </rPh>
    <rPh sb="26" eb="27">
      <t>コ</t>
    </rPh>
    <rPh sb="28" eb="29">
      <t>クダ</t>
    </rPh>
    <phoneticPr fontId="1"/>
  </si>
  <si>
    <t>②団体別受講者数　及び　MBパスポート注文書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</si>
</sst>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39" xfId="0" applyFont="1" applyBorder="1">
      <alignment vertical="center"/>
    </xf>
    <xf numFmtId="0" fontId="2" fillId="0" borderId="39" xfId="0" applyFont="1" applyBorder="1">
      <alignment vertical="center"/>
    </xf>
    <xf numFmtId="0" fontId="6" fillId="2" borderId="24" xfId="0" applyFont="1" applyFill="1" applyBorder="1">
      <alignment vertical="center"/>
    </xf>
    <xf numFmtId="0" fontId="5" fillId="0" borderId="34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abSelected="1" view="pageBreakPreview" zoomScale="60" zoomScaleNormal="80" workbookViewId="0">
      <selection activeCell="A2" sqref="A2:XFD2"/>
    </sheetView>
  </sheetViews>
  <sheetFormatPr defaultRowHeight="13.5" x14ac:dyDescent="0.15"/>
  <sheetData>
    <row r="1" spans="1:15" ht="32.25" customHeight="1" x14ac:dyDescent="0.15">
      <c r="A1" s="33" t="s">
        <v>35</v>
      </c>
      <c r="B1" s="33"/>
      <c r="C1" s="33"/>
      <c r="D1" s="33"/>
      <c r="E1" s="33"/>
      <c r="F1" s="33"/>
      <c r="G1" s="33"/>
      <c r="H1" s="33"/>
      <c r="I1" s="1"/>
      <c r="J1" s="1"/>
      <c r="K1" s="1"/>
      <c r="L1" s="1"/>
      <c r="M1" s="1"/>
      <c r="N1" s="1"/>
      <c r="O1" s="1"/>
    </row>
    <row r="2" spans="1:15" ht="32.25" customHeight="1" x14ac:dyDescent="0.1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"/>
      <c r="N2" s="1"/>
      <c r="O2" s="1"/>
    </row>
    <row r="3" spans="1:15" ht="32.25" customHeight="1" x14ac:dyDescent="0.15">
      <c r="A3" s="1"/>
      <c r="B3" s="1"/>
      <c r="C3" s="48" t="s">
        <v>0</v>
      </c>
      <c r="D3" s="48"/>
      <c r="E3" s="48"/>
      <c r="F3" s="48"/>
      <c r="G3" s="48"/>
      <c r="H3" s="48"/>
      <c r="I3" s="48"/>
      <c r="J3" s="48"/>
      <c r="K3" s="1"/>
      <c r="L3" s="1"/>
      <c r="M3" s="1"/>
      <c r="N3" s="1"/>
      <c r="O3" s="1"/>
    </row>
    <row r="4" spans="1:15" ht="24" customHeight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56.25" customHeight="1" thickBot="1" x14ac:dyDescent="0.2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N5" s="1"/>
      <c r="O5" s="1"/>
    </row>
    <row r="6" spans="1:15" ht="25.5" customHeight="1" x14ac:dyDescent="0.15">
      <c r="A6" s="56" t="s">
        <v>5</v>
      </c>
      <c r="B6" s="57"/>
      <c r="C6" s="57"/>
      <c r="D6" s="58"/>
      <c r="E6" s="52"/>
      <c r="F6" s="52"/>
      <c r="G6" s="52"/>
      <c r="H6" s="52"/>
      <c r="I6" s="52"/>
      <c r="J6" s="52"/>
      <c r="K6" s="52"/>
      <c r="L6" s="52"/>
      <c r="M6" s="53"/>
      <c r="N6" s="1"/>
      <c r="O6" s="1"/>
    </row>
    <row r="7" spans="1:15" ht="25.5" customHeight="1" x14ac:dyDescent="0.15">
      <c r="A7" s="56"/>
      <c r="B7" s="57"/>
      <c r="C7" s="57"/>
      <c r="D7" s="58"/>
      <c r="E7" s="54"/>
      <c r="F7" s="54"/>
      <c r="G7" s="54"/>
      <c r="H7" s="54"/>
      <c r="I7" s="54"/>
      <c r="J7" s="54"/>
      <c r="K7" s="54"/>
      <c r="L7" s="54"/>
      <c r="M7" s="55"/>
      <c r="N7" s="1"/>
      <c r="O7" s="1"/>
    </row>
    <row r="8" spans="1:15" ht="25.5" customHeight="1" thickBot="1" x14ac:dyDescent="0.2">
      <c r="A8" s="30" t="s">
        <v>2</v>
      </c>
      <c r="B8" s="31"/>
      <c r="C8" s="31"/>
      <c r="D8" s="32"/>
      <c r="E8" s="43" t="s">
        <v>3</v>
      </c>
      <c r="F8" s="44"/>
      <c r="G8" s="24"/>
      <c r="H8" s="45"/>
      <c r="I8" s="45"/>
      <c r="J8" s="45"/>
      <c r="K8" s="45"/>
      <c r="L8" s="45"/>
      <c r="M8" s="46"/>
      <c r="N8" s="1"/>
      <c r="O8" s="1"/>
    </row>
    <row r="9" spans="1:15" ht="32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3" customHeight="1" thickBot="1" x14ac:dyDescent="0.2">
      <c r="A10" s="34" t="s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1"/>
      <c r="L10" s="1"/>
      <c r="M10" s="1"/>
      <c r="N10" s="1"/>
      <c r="O10" s="1"/>
    </row>
    <row r="11" spans="1:15" ht="46.5" customHeight="1" thickBot="1" x14ac:dyDescent="0.2">
      <c r="A11" s="2"/>
      <c r="B11" s="2"/>
      <c r="C11" s="2"/>
      <c r="D11" s="2"/>
      <c r="E11" s="2"/>
      <c r="F11" s="41" t="s">
        <v>6</v>
      </c>
      <c r="G11" s="42"/>
      <c r="H11" s="38"/>
      <c r="I11" s="38"/>
      <c r="J11" s="38" t="s">
        <v>7</v>
      </c>
      <c r="K11" s="38"/>
      <c r="L11" s="38"/>
      <c r="M11" s="39"/>
      <c r="N11" s="1"/>
      <c r="O11" s="1"/>
    </row>
    <row r="12" spans="1:15" ht="46.5" customHeight="1" x14ac:dyDescent="0.15">
      <c r="A12" s="35" t="s">
        <v>8</v>
      </c>
      <c r="B12" s="36"/>
      <c r="C12" s="36"/>
      <c r="D12" s="36"/>
      <c r="E12" s="37"/>
      <c r="F12" s="9" t="s">
        <v>30</v>
      </c>
      <c r="G12" s="25" t="s">
        <v>31</v>
      </c>
      <c r="H12" s="4" t="s">
        <v>32</v>
      </c>
      <c r="I12" s="10" t="s">
        <v>9</v>
      </c>
      <c r="J12" s="40" t="s">
        <v>23</v>
      </c>
      <c r="K12" s="40"/>
      <c r="L12" s="40"/>
      <c r="M12" s="5" t="s">
        <v>10</v>
      </c>
      <c r="N12" s="1"/>
      <c r="O12" s="1"/>
    </row>
    <row r="13" spans="1:15" ht="46.5" customHeight="1" x14ac:dyDescent="0.15">
      <c r="A13" s="59" t="s">
        <v>26</v>
      </c>
      <c r="B13" s="60"/>
      <c r="C13" s="60"/>
      <c r="D13" s="60"/>
      <c r="E13" s="61"/>
      <c r="F13" s="11"/>
      <c r="G13" s="26"/>
      <c r="H13" s="3"/>
      <c r="I13" s="12">
        <f>SUM(F13:H13)</f>
        <v>0</v>
      </c>
      <c r="J13" s="62">
        <f>I13*3900</f>
        <v>0</v>
      </c>
      <c r="K13" s="62"/>
      <c r="L13" s="62"/>
      <c r="M13" s="6" t="s">
        <v>10</v>
      </c>
      <c r="N13" s="1"/>
      <c r="O13" s="1"/>
    </row>
    <row r="14" spans="1:15" ht="46.5" customHeight="1" x14ac:dyDescent="0.15">
      <c r="A14" s="59" t="s">
        <v>27</v>
      </c>
      <c r="B14" s="60"/>
      <c r="C14" s="60"/>
      <c r="D14" s="60"/>
      <c r="E14" s="61"/>
      <c r="F14" s="11"/>
      <c r="G14" s="26"/>
      <c r="H14" s="3"/>
      <c r="I14" s="12">
        <f>SUM(F14:H14)</f>
        <v>0</v>
      </c>
      <c r="J14" s="62">
        <f>I14*3900</f>
        <v>0</v>
      </c>
      <c r="K14" s="62"/>
      <c r="L14" s="62"/>
      <c r="M14" s="6" t="s">
        <v>10</v>
      </c>
      <c r="N14" s="1"/>
      <c r="O14" s="1"/>
    </row>
    <row r="15" spans="1:15" ht="46.5" customHeight="1" x14ac:dyDescent="0.15">
      <c r="A15" s="59" t="s">
        <v>24</v>
      </c>
      <c r="B15" s="60"/>
      <c r="C15" s="60"/>
      <c r="D15" s="60"/>
      <c r="E15" s="61"/>
      <c r="F15" s="11"/>
      <c r="G15" s="26"/>
      <c r="H15" s="3"/>
      <c r="I15" s="12">
        <f t="shared" ref="I15:I18" si="0">SUM(F15:H15)</f>
        <v>0</v>
      </c>
      <c r="J15" s="62">
        <f>I15*5000</f>
        <v>0</v>
      </c>
      <c r="K15" s="62"/>
      <c r="L15" s="62"/>
      <c r="M15" s="6" t="s">
        <v>10</v>
      </c>
      <c r="N15" s="1"/>
      <c r="O15" s="1"/>
    </row>
    <row r="16" spans="1:15" ht="46.5" customHeight="1" x14ac:dyDescent="0.15">
      <c r="A16" s="59" t="s">
        <v>25</v>
      </c>
      <c r="B16" s="60"/>
      <c r="C16" s="60"/>
      <c r="D16" s="60"/>
      <c r="E16" s="61"/>
      <c r="F16" s="11"/>
      <c r="G16" s="26"/>
      <c r="H16" s="3"/>
      <c r="I16" s="12">
        <f t="shared" si="0"/>
        <v>0</v>
      </c>
      <c r="J16" s="63">
        <f>I16*5000</f>
        <v>0</v>
      </c>
      <c r="K16" s="62"/>
      <c r="L16" s="62"/>
      <c r="M16" s="6" t="s">
        <v>10</v>
      </c>
      <c r="N16" s="1"/>
      <c r="O16" s="1"/>
    </row>
    <row r="17" spans="1:15" ht="46.5" customHeight="1" x14ac:dyDescent="0.15">
      <c r="A17" s="64" t="s">
        <v>28</v>
      </c>
      <c r="B17" s="65"/>
      <c r="C17" s="65"/>
      <c r="D17" s="65"/>
      <c r="E17" s="66"/>
      <c r="F17" s="11"/>
      <c r="G17" s="26"/>
      <c r="H17" s="3"/>
      <c r="I17" s="12">
        <f>SUM(F17:H17)</f>
        <v>0</v>
      </c>
      <c r="J17" s="63">
        <f>I17*1500</f>
        <v>0</v>
      </c>
      <c r="K17" s="62"/>
      <c r="L17" s="62"/>
      <c r="M17" s="6" t="s">
        <v>10</v>
      </c>
      <c r="N17" s="1"/>
      <c r="O17" s="1"/>
    </row>
    <row r="18" spans="1:15" ht="46.5" customHeight="1" thickBot="1" x14ac:dyDescent="0.2">
      <c r="A18" s="67" t="s">
        <v>29</v>
      </c>
      <c r="B18" s="68"/>
      <c r="C18" s="68"/>
      <c r="D18" s="68"/>
      <c r="E18" s="69"/>
      <c r="F18" s="13"/>
      <c r="G18" s="27"/>
      <c r="H18" s="7"/>
      <c r="I18" s="14">
        <f t="shared" si="0"/>
        <v>0</v>
      </c>
      <c r="J18" s="70">
        <f>I18*2000</f>
        <v>0</v>
      </c>
      <c r="K18" s="71"/>
      <c r="L18" s="71"/>
      <c r="M18" s="8" t="s">
        <v>10</v>
      </c>
      <c r="N18" s="1"/>
      <c r="O18" s="1"/>
    </row>
    <row r="19" spans="1:15" ht="80.25" customHeight="1" thickBot="1" x14ac:dyDescent="0.2">
      <c r="A19" s="1"/>
      <c r="B19" s="1"/>
      <c r="C19" s="15" t="s">
        <v>18</v>
      </c>
      <c r="D19" s="72" t="s">
        <v>11</v>
      </c>
      <c r="E19" s="73"/>
      <c r="F19" s="16">
        <f>SUM(F13:F18)</f>
        <v>0</v>
      </c>
      <c r="G19" s="28">
        <f>SUM(G13:G18)</f>
        <v>0</v>
      </c>
      <c r="H19" s="17">
        <f>SUM(H13:H18)</f>
        <v>0</v>
      </c>
      <c r="I19" s="18">
        <f>SUM(F19:H19)</f>
        <v>0</v>
      </c>
      <c r="J19" s="74">
        <f>SUM(J13:L18)</f>
        <v>0</v>
      </c>
      <c r="K19" s="75"/>
      <c r="L19" s="76"/>
      <c r="M19" s="19" t="s">
        <v>10</v>
      </c>
      <c r="N19" s="1"/>
      <c r="O19" s="1"/>
    </row>
    <row r="20" spans="1:15" ht="32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33" customHeight="1" x14ac:dyDescent="0.15">
      <c r="A21" s="34" t="s">
        <v>12</v>
      </c>
      <c r="B21" s="34"/>
      <c r="C21" s="34"/>
      <c r="D21" s="34"/>
      <c r="E21" s="34"/>
      <c r="F21" s="34"/>
      <c r="G21" s="34"/>
      <c r="H21" s="34"/>
      <c r="I21" s="34"/>
      <c r="J21" s="34"/>
      <c r="K21" s="1"/>
      <c r="L21" s="1"/>
      <c r="M21" s="1"/>
      <c r="N21" s="1"/>
      <c r="O21" s="1"/>
    </row>
    <row r="22" spans="1:15" ht="32.25" customHeight="1" x14ac:dyDescent="0.15">
      <c r="A22" s="1"/>
      <c r="B22" s="77" t="s">
        <v>13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1"/>
      <c r="N22" s="1"/>
    </row>
    <row r="23" spans="1:15" ht="32.25" customHeight="1" thickBot="1" x14ac:dyDescent="0.2">
      <c r="A23" s="1"/>
      <c r="B23" s="77" t="s">
        <v>14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1"/>
      <c r="N23" s="1"/>
    </row>
    <row r="24" spans="1:15" ht="32.25" customHeight="1" x14ac:dyDescent="0.15">
      <c r="A24" s="1"/>
      <c r="B24" s="20"/>
      <c r="C24" s="81" t="s">
        <v>15</v>
      </c>
      <c r="D24" s="81"/>
      <c r="E24" s="81" t="s">
        <v>7</v>
      </c>
      <c r="F24" s="81"/>
      <c r="G24" s="81"/>
      <c r="H24" s="81"/>
      <c r="I24" s="81" t="s">
        <v>16</v>
      </c>
      <c r="J24" s="81"/>
      <c r="K24" s="81"/>
      <c r="L24" s="82"/>
      <c r="M24" s="1"/>
      <c r="N24" s="1"/>
    </row>
    <row r="25" spans="1:15" ht="32.25" customHeight="1" thickBot="1" x14ac:dyDescent="0.2">
      <c r="A25" s="1"/>
      <c r="B25" s="13" t="s">
        <v>19</v>
      </c>
      <c r="C25" s="78"/>
      <c r="D25" s="78"/>
      <c r="E25" s="79">
        <f>C25*300</f>
        <v>0</v>
      </c>
      <c r="F25" s="80"/>
      <c r="G25" s="29"/>
      <c r="H25" s="21" t="s">
        <v>10</v>
      </c>
      <c r="I25" s="83" t="s">
        <v>17</v>
      </c>
      <c r="J25" s="83"/>
      <c r="K25" s="83"/>
      <c r="L25" s="84"/>
      <c r="M25" s="1"/>
      <c r="N25" s="1"/>
    </row>
    <row r="26" spans="1:15" ht="32.25" customHeight="1" thickBo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 ht="56.25" customHeight="1" x14ac:dyDescent="0.15">
      <c r="A27" s="1"/>
      <c r="B27" s="1"/>
      <c r="C27" s="89" t="s">
        <v>20</v>
      </c>
      <c r="D27" s="81"/>
      <c r="E27" s="81"/>
      <c r="F27" s="81" t="s">
        <v>22</v>
      </c>
      <c r="G27" s="81"/>
      <c r="H27" s="81"/>
      <c r="I27" s="81"/>
      <c r="J27" s="86" t="s">
        <v>21</v>
      </c>
      <c r="K27" s="87"/>
      <c r="L27" s="88"/>
      <c r="M27" s="1"/>
      <c r="N27" s="1"/>
    </row>
    <row r="28" spans="1:15" ht="56.25" customHeight="1" thickBot="1" x14ac:dyDescent="0.2">
      <c r="A28" s="1"/>
      <c r="B28" s="1"/>
      <c r="C28" s="90">
        <f>J19</f>
        <v>0</v>
      </c>
      <c r="D28" s="91"/>
      <c r="E28" s="22" t="s">
        <v>10</v>
      </c>
      <c r="F28" s="92">
        <f>E25</f>
        <v>0</v>
      </c>
      <c r="G28" s="93"/>
      <c r="H28" s="93"/>
      <c r="I28" s="22" t="s">
        <v>10</v>
      </c>
      <c r="J28" s="94">
        <f>SUM(C28,F28)</f>
        <v>0</v>
      </c>
      <c r="K28" s="95"/>
      <c r="L28" s="23" t="s">
        <v>10</v>
      </c>
      <c r="M28" s="1"/>
      <c r="N28" s="1"/>
    </row>
    <row r="29" spans="1:15" ht="36" customHeight="1" x14ac:dyDescent="0.15">
      <c r="A29" s="1"/>
      <c r="B29" s="1"/>
      <c r="C29" s="85" t="s">
        <v>34</v>
      </c>
      <c r="D29" s="85"/>
      <c r="E29" s="85"/>
      <c r="F29" s="85"/>
      <c r="G29" s="85"/>
      <c r="H29" s="85"/>
      <c r="I29" s="85"/>
      <c r="J29" s="85"/>
      <c r="K29" s="85"/>
      <c r="L29" s="85"/>
      <c r="M29" s="1"/>
      <c r="N29" s="1"/>
    </row>
    <row r="30" spans="1:15" ht="36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t="3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t="36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36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45">
    <mergeCell ref="C29:L29"/>
    <mergeCell ref="J27:L27"/>
    <mergeCell ref="C27:E27"/>
    <mergeCell ref="F27:I27"/>
    <mergeCell ref="C28:D28"/>
    <mergeCell ref="F28:H28"/>
    <mergeCell ref="J28:K28"/>
    <mergeCell ref="C25:D25"/>
    <mergeCell ref="E25:F25"/>
    <mergeCell ref="E24:H24"/>
    <mergeCell ref="I24:L24"/>
    <mergeCell ref="I25:L25"/>
    <mergeCell ref="C24:D24"/>
    <mergeCell ref="D19:E19"/>
    <mergeCell ref="J19:L19"/>
    <mergeCell ref="A21:J21"/>
    <mergeCell ref="B22:L22"/>
    <mergeCell ref="B23:L23"/>
    <mergeCell ref="A16:E16"/>
    <mergeCell ref="J16:L16"/>
    <mergeCell ref="A17:E17"/>
    <mergeCell ref="J17:L17"/>
    <mergeCell ref="A18:E18"/>
    <mergeCell ref="J18:L18"/>
    <mergeCell ref="A13:E13"/>
    <mergeCell ref="J13:L13"/>
    <mergeCell ref="A14:E14"/>
    <mergeCell ref="J14:L14"/>
    <mergeCell ref="A15:E15"/>
    <mergeCell ref="J15:L15"/>
    <mergeCell ref="A8:D8"/>
    <mergeCell ref="A1:H1"/>
    <mergeCell ref="A10:J10"/>
    <mergeCell ref="A12:E12"/>
    <mergeCell ref="J11:M11"/>
    <mergeCell ref="J12:L12"/>
    <mergeCell ref="F11:I11"/>
    <mergeCell ref="E8:F8"/>
    <mergeCell ref="H8:M8"/>
    <mergeCell ref="A2:L2"/>
    <mergeCell ref="C3:J3"/>
    <mergeCell ref="A5:D5"/>
    <mergeCell ref="E5:M5"/>
    <mergeCell ref="E6:M7"/>
    <mergeCell ref="A6:D7"/>
  </mergeCells>
  <phoneticPr fontId="1"/>
  <pageMargins left="0.9055118110236221" right="0.9055118110236221" top="0.74803149606299213" bottom="0.74803149606299213" header="0.31496062992125984" footer="0.31496062992125984"/>
  <pageSetup paperSize="9" scale="6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2020-02-01T07:16:24Z</cp:lastPrinted>
  <dcterms:created xsi:type="dcterms:W3CDTF">2015-01-31T12:32:13Z</dcterms:created>
  <dcterms:modified xsi:type="dcterms:W3CDTF">2020-02-01T07:16:46Z</dcterms:modified>
</cp:coreProperties>
</file>